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E:\39. Enero.2025 - Alfonso Moreno Buitrago\Temas Concejo\10. Proposición 157 de 2025, temas PYBA\2023\"/>
    </mc:Choice>
  </mc:AlternateContent>
  <xr:revisionPtr revIDLastSave="0" documentId="13_ncr:1_{B69A7885-3669-4081-9AE9-00875DC39C30}" xr6:coauthVersionLast="47" xr6:coauthVersionMax="47" xr10:uidLastSave="{00000000-0000-0000-0000-000000000000}"/>
  <bookViews>
    <workbookView xWindow="-120" yWindow="-120" windowWidth="29040" windowHeight="15840" xr2:uid="{98EC95E8-A6D5-4C71-9428-41FC0E239DF6}"/>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 l="1"/>
  <c r="A6" i="1" s="1"/>
  <c r="A7" i="1" s="1"/>
  <c r="A8" i="1" s="1"/>
  <c r="A9" i="1" s="1"/>
  <c r="A10" i="1" s="1"/>
  <c r="A11" i="1" s="1"/>
  <c r="A12" i="1" s="1"/>
  <c r="A13" i="1" s="1"/>
  <c r="A14" i="1" s="1"/>
  <c r="A15" i="1" s="1"/>
  <c r="A16" i="1" s="1"/>
  <c r="A17" i="1" s="1"/>
  <c r="A18" i="1" s="1"/>
  <c r="A19" i="1" s="1"/>
  <c r="A20" i="1" s="1"/>
  <c r="A21" i="1" s="1"/>
  <c r="A22" i="1" s="1"/>
</calcChain>
</file>

<file path=xl/sharedStrings.xml><?xml version="1.0" encoding="utf-8"?>
<sst xmlns="http://schemas.openxmlformats.org/spreadsheetml/2006/main" count="164" uniqueCount="98">
  <si>
    <t>Actividad</t>
  </si>
  <si>
    <t>Entidades</t>
  </si>
  <si>
    <t>Localidad</t>
  </si>
  <si>
    <t>Punto de Encuentro</t>
  </si>
  <si>
    <t>Hora</t>
  </si>
  <si>
    <t>Observaciones</t>
  </si>
  <si>
    <t>Normatividad</t>
  </si>
  <si>
    <t>Ley 84 de 1989, Ley 1774 de 2016, Ley 9 de 1979, Ley 1801 de 2016</t>
  </si>
  <si>
    <t xml:space="preserve">Ley 84 de 1989, Ley 1774 de 2016, Ley 9 de 1979, Ley 1801 de 2016, Decrerto Unico Reglamentario 780 de 2016 Sector Salud </t>
  </si>
  <si>
    <t>Fecha para IVC</t>
  </si>
  <si>
    <t>Sumapaz</t>
  </si>
  <si>
    <t xml:space="preserve">Localidad </t>
  </si>
  <si>
    <t>Usaquén</t>
  </si>
  <si>
    <t>Chapinero</t>
  </si>
  <si>
    <t>Santafe</t>
  </si>
  <si>
    <t>San Cristobal</t>
  </si>
  <si>
    <t>Usme</t>
  </si>
  <si>
    <t>Tunjuelito</t>
  </si>
  <si>
    <t>Bosa</t>
  </si>
  <si>
    <t>Kennedy</t>
  </si>
  <si>
    <t>Fontibón</t>
  </si>
  <si>
    <t>Engativá</t>
  </si>
  <si>
    <t>Suba</t>
  </si>
  <si>
    <t>Barrios Unidos</t>
  </si>
  <si>
    <t>Teusaquillo</t>
  </si>
  <si>
    <t>Los Martires</t>
  </si>
  <si>
    <t>Antonio Nariño</t>
  </si>
  <si>
    <t>Puente Aranda</t>
  </si>
  <si>
    <t>La Candelaria</t>
  </si>
  <si>
    <t>Rafael Uribe Uribe</t>
  </si>
  <si>
    <t>Ciudad Bolivar</t>
  </si>
  <si>
    <t>No.</t>
  </si>
  <si>
    <t>Alcaldia Local de Fontibón</t>
  </si>
  <si>
    <t>Ley 1801 de 2016, Ley 1774 de 2016, Ley 84 de 1989, Ley 9 de 1979</t>
  </si>
  <si>
    <t xml:space="preserve">Usme </t>
  </si>
  <si>
    <t>Por favor acompañamiento de Subred</t>
  </si>
  <si>
    <t>Alcaldía Local de Usme</t>
  </si>
  <si>
    <t>Alcaldía Local de Kennedy</t>
  </si>
  <si>
    <t>Alcaldía Local de La Candelaria</t>
  </si>
  <si>
    <t>Alcaldía Local de Bosa</t>
  </si>
  <si>
    <t>Alcaldía Local de Suba</t>
  </si>
  <si>
    <t>Alcaldía Local de Antonio Nariño</t>
  </si>
  <si>
    <t>Alcaldía Local de Usaquén</t>
  </si>
  <si>
    <t xml:space="preserve">Barrios Unidos </t>
  </si>
  <si>
    <t>Alcaldía Local de Barrios Unidos</t>
  </si>
  <si>
    <t>Alcaldía Local de Puente Aranda</t>
  </si>
  <si>
    <t>Alcaldía Local de Rafael Uribe Uribe</t>
  </si>
  <si>
    <t>Alcaldía Local de Chapinero</t>
  </si>
  <si>
    <t>Alcaldía Local de Teusaquillo</t>
  </si>
  <si>
    <t>Engativa</t>
  </si>
  <si>
    <t>Alcaldia Local de Engativá</t>
  </si>
  <si>
    <t>Alcaldia Local de Santafe</t>
  </si>
  <si>
    <t>Alcaldia Local de San Cristobal</t>
  </si>
  <si>
    <t>Alcaldía Local de Tunjuelito</t>
  </si>
  <si>
    <t>8:00 a.m.</t>
  </si>
  <si>
    <t>Ciudad Boluvar</t>
  </si>
  <si>
    <t>Alcaldía Local de Ciudad Bolivar</t>
  </si>
  <si>
    <t>8:00 am.</t>
  </si>
  <si>
    <t>Alcaldía Local de Los Martires</t>
  </si>
  <si>
    <t>IDPYBA escuadrón anticrueldad,  IVC LOCAL - GESTIÓN POLICIVA, MEBOG GUPAE, SDS ETOZ, PSICOSOCIAL</t>
  </si>
  <si>
    <t>IDPYBA, Escuadrón Anticrueldad, Alcaldia Local,. MEBOG GUPAE, SDS ETOZ, PSICOSOCIAL</t>
  </si>
  <si>
    <t>IDPYBA escuadrón anticrueldad - IVC LOCAL - GESTIÓN POLICIVA, MEBOG GUPAE, SDS ETOZ,  IDPYBA, PSICOSOCIAL</t>
  </si>
  <si>
    <t>IDPYBA, Escuadrón Anticrueldad, , Alcaldia Local,. MEBOG GUPAE, SDS ETOZ, PSICOSOCIAL, GRUPO CES</t>
  </si>
  <si>
    <t>Alcaldía Local de Sumapaz</t>
  </si>
  <si>
    <t>IDPYBA, Escuadrón Anticrueldad, Alcaldia Local,. MEBOG GUPAE, SDS ETOZ,  PSICOSOCIAL</t>
  </si>
  <si>
    <t>IDPYBA escuadrón anticrueldad,  PSICOSOCIAL - IVC LOCAL - GESTIÓN POLICIVA, MEBOG GUPAE, SDS ETOZ, ANIMALES DE GRANJA</t>
  </si>
  <si>
    <t>IDPYBA Escuadrón Anticrueldad, Alcaldia Local,. MEBOG GUPAE, SDS ETOZ, PSICOSOCIAL</t>
  </si>
  <si>
    <t>IDPYBA Escuadrón Anticrueldad, Alcaldia Local, ETOZ, PSICOSOCIAL, ANIMALES DE GRANJA</t>
  </si>
  <si>
    <t xml:space="preserve">
</t>
  </si>
  <si>
    <t xml:space="preserve">
- Calle 19 #12-34 Ciudada Jardin (4 Caninos en condicion de abandono y mala tenencia)
-Cra10b #23-06 sur Canino en malata tenencia con aparentes muestra de maltrato animal Calle 4sur #19-25, Br Luna Park</t>
  </si>
  <si>
    <t>2:00 pm.</t>
  </si>
  <si>
    <t>Caso 1. La Secretaria de integración social hace visitas a adultos mayores para recibir subsidios y en una de esas visitas identifico que el señor vende animales y están en terribles condiciones. 
Dirección : calle 152 #89-64. Señor Julio Gutiérrez Caso 2:
Caso enviado por escuadrón al que se le hizo visita.
Canino que ha mordido a personas en varias ocasiones. 
Carrera 120d#127-13. Cañiza.  El canino presenta ansiedad y no fue posible acercarse. No sé logró verificar si tenía agua y alimento. Al parecer si está solo todo el díaCaso 3. Canina aparentemente desnutrida. Carrera 113b#153-20, torre 14. Apartamento 604. Las Mercedes,suba
Caso4. Por enlace 123 llegó caso de 6 caninos amarrados con cadenaa en predio. 
Calle 221#52-88. Sector casa blanca.
Case 5. Canina con problemas de movilidad que pertenece a familia venezolana. Fuimos a intentar acercarnos para valoración y no lo permitieron y se mostraron agresivos.</t>
  </si>
  <si>
    <t>26/04/2023 - 3-05-2023</t>
  </si>
  <si>
    <t>El IDPYBA da la fecha</t>
  </si>
  <si>
    <t>No hay reporte</t>
  </si>
  <si>
    <t>No asistio</t>
  </si>
  <si>
    <t>No hay reportes</t>
  </si>
  <si>
    <t xml:space="preserve">CASO: Perro que al parecer se encuentra con diarrea y descaderado, al “cuidado” de un hombre de calle que lo utiliza para fines económicos DIRECCIÓN: Calle 125 con Cra 20 ACCIÓN: Se hizo visita al sitio sin resultado sobre presencia del caso PROCEDIMIENTO: Se dejaron los datos de contacto para tener evidencias del mismo CASO: Actividad económica con caballos para recreación de la comunidad. Los animales están expuestos a las condiciones climáticas sin cuidados especiales. Esta actividad se da los fines de semana. 
DIRECCIÓN: Calle 189 con Carrera 11ACCIÓN: Se está en espera de visita a la zona
CASO: Bovinos que salen a la vía pública y ya ocasionaron un accidente DIRECCIÓN: Consorcio vía carrera 7 ACCIÓN: Se hizo visita al sitio sin resultado sobre presencia del caso PROCEDIMIENTO: Se hizo desplazamiento hasta el área, sin encontrar los animales fuera del potrero 
CASO: Se identifican 2 perros, animales de calle que ingresan a los salones del colegio LA ESTRELLITA  interactuando con los niños, generando malestar y riesgo de ataque por posible reacción de los alumnos, lo que genera preocupación por mordidas o acciones que puedan ocasionar riesgos.Nombre del rector: Anderson Aroca Orjuela Dirección: carrera 4 # 187D-09Celular personal 3046474767 Celular institucional 3104802086Correo electrónico institucional bosco3@fundaciondonbosco.org
</t>
  </si>
  <si>
    <t xml:space="preserve">Gatos en maltrato en los Laches </t>
  </si>
  <si>
    <t xml:space="preserve">IDPYBA escuadrón anticrueldad- IVC LOCAL - GESTIÓN POLICIVA, MEBOG GUPAE, SDS ETOZ, PSICOSOCIAL, </t>
  </si>
  <si>
    <t>1. Calle 46a bis sur # 16 b 85 este. Barrio Quindío. En el predio se tienen dos perros enteros machos, con aparente agresividad y ansiedad. Nula socialización. Sin comida ni agua.
2. Diagonal 44 sur # 16 - 88 este. Perro amarrado, sin comida ni agua. Malas condiciones de salud y bienestar. El cuidador quiere entregar el perro.
3. Calle 53 sur # 5 c - 83 este. Barrio Santa Rita sur oriental. Etapa 3. Presunto caso de maltrato animal de un animal doméstico. Se escuchan animales llorar.
4. Caso CES: gato en jardín infantil.
Colegio Pantaleón
Carrera 18 este N 13 -42 sur
Teléfono:
300 2071923
313 3195901
Caso: hay un gatico que está generando problemas de salud pública dentro del jardín, no se deja agarrar. 5. Caso: Criadero de pitbull
Dirección: calle 41a sur # 16a 39 este (casa del lado)
Se recibe reporte de un criadero clandestino de Pitbull Stanford</t>
  </si>
  <si>
    <t>IDPYBA escuadrón anticrueldad- IVC LOCAL - GESTIÓN POLICIVA, MEBOG GUPAE, SDS ETOZ, PSICOSOCIAL, GRUPO CES</t>
  </si>
  <si>
    <t>IDPYBA escuadrón anticrueldad - IVC LOCAL - GESTIÓN POLICIVA, MEBOG GUPAE, SDS ETOZ, ANIMALES DE GRANJA, PSICOSOCIAL, REGULACION</t>
  </si>
  <si>
    <t>IDPYBA escuadrón anticrueldad, - IVC LOCAL - GESTIÓN POLICIVA, MEBOG GUPAE, SDS ETOZ, IDPYBA, PSICOSOCIAL, ANIMALES DE GRANJA, REGULACIÓN</t>
  </si>
  <si>
    <t>IDPYBA escuadrón anticrueldad - IVC LOCAL - GESTIÓN POLICIVA, MEBOG GUPAE, SDS ETOZ, IDPYBA, PSICOSOCIAL</t>
  </si>
  <si>
    <t>IDPYBA, Escuadrón Anticrueldad, Alcaldia Local,. MEBOG GUPAE, SDS ETOZ, PSICOSOCIAL, SECRETARÍA DISTRITAL DE AMBIENTE  ANIMALES DE GRANJA</t>
  </si>
  <si>
    <t>IDPYBA, Escuadrón Anticrueldad, Alcaldia Local, MEBOG GUPAE, SDS ETOZ, PSICOSOCIAL, REGULACION, SECRETARIA DISTRITAL DE AMBIENTE</t>
  </si>
  <si>
    <t xml:space="preserve">
5). Barrio Quiroga. Calle 37 sur No. 37 – 13. La señora Georgina (proteccionista de la localidad) reporta en el grupo de whatsapp del CLPUBA RUU el día 04 de abril de 2023, que en un inmueble de esa dirección hay muchos gallos y muchas jaulas, sin agua ni comida. Publicó 2 fotos del lugar, 
  </t>
  </si>
  <si>
    <t xml:space="preserve">Kra 18 No 56-66 Sur Barrio San Carlos </t>
  </si>
  <si>
    <t>PSICOSOCIAL, IDPYBA, Escuadrón Anticrueldad, Alcaldia Local ,. MEBOG GUPAE, SDS ETOZ</t>
  </si>
  <si>
    <t>PSICOSOCIAL, IDPYBA, Escuadrón Anticrueldad, Alcaldia Local COMANDO GRANJA,. MEBOG GUPAE, SDS ETOZ, ANIMALES DE GRANJA</t>
  </si>
  <si>
    <t>Canino encerrado en apto lleva mas de 8 días, Cra 78B bIs No. 12-60 Torre 11 Apto 102
Caninos y felinos encerrados en una bodega en malas condiciones Calle 39I sur 68I-73 La fragua
Canino abandonado en predio Carrera 77L No.50-60 sur  Catalina, 1.	KENNEDY Carrera 79 F # 51 43 Sur interior 5 apto 103. Manzana C2// caninos y felinos se han realizado dos visitas fallidas, se perciben fuertes olores.
2.	KENNEDY Carrera 88 Bis # 5 38, pendiente seguimiento caso con nuevos animales.
3.	KENNEDY Carrera 51 # 77 P 24, Canina abandonada hace un mes, predio privado no se ingresó, se dejó bulto de comida pero se requiere organizar visita en conjunto y determinar operativo.</t>
  </si>
  <si>
    <t>4.	USME Carrera 22 A # 90 sur 92 caso presunto criadero clandestino. 
5.	USME Calle 64 # 94 20 este solicitud que llega al instituto directamente de alcaldía. Radicado 2023ER0002901.
6.	USME calle 65 Sur # 05 25 solicitud que llega al Instituto directamente a alcaldía local. Radicado 2023ER0002901. Los anteriores debe incluir a Granja.
7.	USME carrera 13 V este # 72 10 sur, ya tiene radicado 2023ER0003057, Encontraron la dirección la alcaldía pero escuadrón no la encontró. 
8.	USME Carrera 20 Este # 90 46 sur posible criadero clandestino.
9.	Suba Carrera 74 # 160 25 torre 4 apartamento 715, visita fallida no permite el ingreso se requiere regresar con policía y alcaldía para intentar un nuevo ingreso con más entidades.</t>
  </si>
  <si>
    <t xml:space="preserve">calle 70B #78 c -71 sur Hogar de paso con animales en completo abandono (gravedad alta urgente) ya se realizó visita con granja , los animales están con problemas de piel , desnutrición, completo abandono , también tiene un gallo y un cobayo. 
carrera 88 bis  # 70 - 26  sur, hogar de paso animales en hacinamiento, problemas de piel ,desnutrición, se encuentran con comportamiento agresivo ,poca higiene.  
calle 85 # 80p - 24  jardín , la comunidad reporta caninos en completo abandono en un parqueadero. 
calle 85 sur #80p -17, la comunidad reporta que están criando gallos de pelea 
carrera 80 M # 71D -14 , la comunidad reporta que están criando gallos de pelea  
calle 58 sur # 84f - 37 3 piso , la comunidad reporta mala tenencia de un dóberman, se la pasa solo en el 3 piso  
calle 70A sur # 102 -51 casa grande 2 bloque 3 casa 18 , se encuentra un ave con crecimiento excesivo de pico , mala alimentación, baja condición corporal.  10.	ENGATIVA, Calle 74 B # 69 P 47, caso de intento de suicidio alteración de salud mental por parte de uno de los tenedores de varios animales al parecer que también están en malas condiciones.
11.	ENGATIVA pendiente concretar visita de seguimiento en conjunto con huellitas de la calle se encuentra fijada reunión virtual viernes 3 pm con el referente PYBA y la estrategia Huellitas de la calle. Calle 75 # 70 D 35 Bonanza caninos en un lote al parecer invadido por ciudadanos Habitantes de calle.13.	Pendiente Programar mesa de trabajo para seguimiento caso Bosa presunto Criadero Clandestino Carrera 77 I BIS # 70 A 71 SUR, importante que en la mesa de trabajo acompañe Policia y Salud, lo mismo que jurídico de alcaldía local para hablar sobre el uso inadecuado del suelo.
14.	BOSA, Calle 71 A bis sur # 82 6 16, pendiente seguimiento ya tiene radicado 2023ER0002169, hay aves debería acudir también granja. </t>
  </si>
  <si>
    <t xml:space="preserve">15.	FONTIBON, Calle 14 # 10848 casa 10, visitas fallidas se requiere regresar con las demás instituciones incluida policía para ver si logramos acceder al predio. Esta visita se programara en la ruta de la siguiente semana una vez tengamos nuevo cronograma se avisara a referente para que nos acompañe. </t>
  </si>
  <si>
    <t>1) CES sede U cooperativa Cra. 15 calle 38-14 (colonia felina)
2) Cra 18 No. 59-73 Caninos de Manejo Especial (denuncian por mordeduras)
3) Av. Cra 28 # 34-31 (lo dejan en la terraza amarrado)
4) Calle 61 cara 17 Frente al colegio Antonio Nariño (perros encerrados que no pasean)
5) Av. Cra 28 # 35 esquina sur oriental (canino en mala tenencia, permanece en el jardín)2) Cra 18 No. 59-69 Caninos de Manejo Especial (denuncian por mordeduras)</t>
  </si>
  <si>
    <t>IDPYBA, Escuadrón Anticrueldad, Alcaldia Local,. MEBOG GUPAE, SDS ETOZ, CES</t>
  </si>
  <si>
    <t>10.	ENGATIVA, Calle 74 B # 69 P 47, caso de intento de suicidio alteración de salud mental por parte de uno de los tenedores de varios animales al parecer que también están en malas condiciones.
11.	ENGATIVA pendiente concretar visita de seguimiento en conjunto con huellitas de la calle se encuentra fijada reunión virtual viernes 3 pm con el referente PYBA y la estrategia Huellitas de la calle. Calle 75 # 70 D 35 Bonanza caninos en un lote al parecer invadido por ciudadanos Habitantes de calle.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</si>
</sst>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4"/>
      <name val="Garamond"/>
      <family val="1"/>
    </font>
    <font>
      <sz val="14"/>
      <name val="Garamond"/>
      <family val="1"/>
    </font>
    <font>
      <sz val="10"/>
      <name val="Garamond"/>
      <family val="1"/>
    </font>
    <font>
      <b/>
      <sz val="16"/>
      <name val="Garamond"/>
      <family val="1"/>
    </font>
  </fonts>
  <fills count="3">
    <fill>
      <patternFill patternType="none"/>
    </fill>
    <fill>
      <patternFill patternType="gray125"/>
    </fill>
    <fill>
      <patternFill patternType="solid">
        <fgColor theme="2" tint="-9.9978637043366805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1">
    <xf numFmtId="0" fontId="0" fillId="0" borderId="0"/>
  </cellStyleXfs>
  <cellXfs count="27">
    <xf numFmtId="0" fontId="0" fillId="0" borderId="0" xfId="0"/>
    <xf numFmtId="0" fontId="1" fillId="0" borderId="1" xfId="0" applyFont="1" applyBorder="1" applyAlignment="1">
      <alignment horizontal="justify" vertical="justify"/>
    </xf>
    <xf numFmtId="0" fontId="2" fillId="0" borderId="0" xfId="0" applyFont="1"/>
    <xf numFmtId="0" fontId="1" fillId="0" borderId="1" xfId="0" applyFont="1" applyBorder="1"/>
    <xf numFmtId="0" fontId="2" fillId="0" borderId="1" xfId="0" applyFont="1" applyBorder="1" applyAlignment="1">
      <alignment horizontal="justify" vertical="justify" wrapText="1"/>
    </xf>
    <xf numFmtId="0" fontId="2" fillId="0" borderId="1" xfId="0" applyFont="1" applyBorder="1" applyAlignment="1">
      <alignment wrapText="1"/>
    </xf>
    <xf numFmtId="0" fontId="2" fillId="0" borderId="1" xfId="0" applyFont="1" applyBorder="1"/>
    <xf numFmtId="0" fontId="2" fillId="0" borderId="0" xfId="0" applyFont="1" applyAlignment="1">
      <alignment horizontal="justify" vertical="justify" wrapText="1"/>
    </xf>
    <xf numFmtId="18" fontId="2" fillId="0" borderId="1" xfId="0" applyNumberFormat="1" applyFont="1" applyBorder="1"/>
    <xf numFmtId="0" fontId="2" fillId="0" borderId="0" xfId="0" applyFont="1" applyAlignment="1">
      <alignment wrapText="1"/>
    </xf>
    <xf numFmtId="0" fontId="2" fillId="0" borderId="0" xfId="0" applyFont="1" applyAlignment="1">
      <alignment horizontal="left" vertical="top" wrapText="1"/>
    </xf>
    <xf numFmtId="0" fontId="1" fillId="0" borderId="3" xfId="0" applyFont="1" applyBorder="1"/>
    <xf numFmtId="0" fontId="2" fillId="0" borderId="3" xfId="0" applyFont="1" applyBorder="1" applyAlignment="1">
      <alignment horizontal="justify" vertical="justify" wrapText="1"/>
    </xf>
    <xf numFmtId="0" fontId="2" fillId="0" borderId="3" xfId="0" applyFont="1" applyBorder="1"/>
    <xf numFmtId="18" fontId="2" fillId="0" borderId="3" xfId="0" applyNumberFormat="1" applyFont="1" applyBorder="1"/>
    <xf numFmtId="0" fontId="2" fillId="0" borderId="3" xfId="0" applyFont="1" applyBorder="1" applyAlignment="1">
      <alignment wrapText="1"/>
    </xf>
    <xf numFmtId="0" fontId="1" fillId="0" borderId="2" xfId="0" applyFont="1" applyBorder="1" applyAlignment="1">
      <alignment horizontal="center" vertical="center"/>
    </xf>
    <xf numFmtId="14" fontId="1"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18" fontId="2" fillId="0" borderId="2" xfId="0" applyNumberFormat="1" applyFont="1" applyBorder="1" applyAlignment="1">
      <alignment horizontal="center" vertical="center" wrapText="1"/>
    </xf>
    <xf numFmtId="14" fontId="1" fillId="0" borderId="2" xfId="0" applyNumberFormat="1" applyFont="1" applyBorder="1" applyAlignment="1">
      <alignment horizontal="center" vertical="center"/>
    </xf>
    <xf numFmtId="0" fontId="1" fillId="0" borderId="2" xfId="0" applyFont="1" applyBorder="1" applyAlignment="1">
      <alignment horizontal="center" vertical="center" wrapText="1"/>
    </xf>
    <xf numFmtId="0" fontId="2" fillId="0" borderId="2" xfId="0" applyFont="1" applyBorder="1" applyAlignment="1">
      <alignment horizontal="left" vertical="center" wrapText="1"/>
    </xf>
    <xf numFmtId="0" fontId="2" fillId="0" borderId="2" xfId="0" applyFont="1" applyBorder="1" applyAlignment="1">
      <alignment horizontal="left" vertical="top" wrapText="1"/>
    </xf>
    <xf numFmtId="0" fontId="3" fillId="0" borderId="2" xfId="0" applyFont="1" applyBorder="1" applyAlignment="1">
      <alignment horizontal="left" vertical="center" wrapText="1"/>
    </xf>
    <xf numFmtId="0" fontId="4" fillId="2" borderId="2"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9</xdr:row>
      <xdr:rowOff>0</xdr:rowOff>
    </xdr:from>
    <xdr:to>
      <xdr:col>2</xdr:col>
      <xdr:colOff>304800</xdr:colOff>
      <xdr:row>9</xdr:row>
      <xdr:rowOff>304800</xdr:rowOff>
    </xdr:to>
    <xdr:sp macro="" textlink="">
      <xdr:nvSpPr>
        <xdr:cNvPr id="1025" name="AutoShape 1">
          <a:extLst>
            <a:ext uri="{FF2B5EF4-FFF2-40B4-BE49-F238E27FC236}">
              <a16:creationId xmlns:a16="http://schemas.microsoft.com/office/drawing/2014/main" id="{786F2892-E514-1BDC-FF28-5957987B5068}"/>
            </a:ext>
          </a:extLst>
        </xdr:cNvPr>
        <xdr:cNvSpPr>
          <a:spLocks noChangeAspect="1" noChangeArrowheads="1"/>
        </xdr:cNvSpPr>
      </xdr:nvSpPr>
      <xdr:spPr bwMode="auto">
        <a:xfrm>
          <a:off x="3190875" y="10048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2896642</xdr:colOff>
      <xdr:row>14</xdr:row>
      <xdr:rowOff>0</xdr:rowOff>
    </xdr:from>
    <xdr:to>
      <xdr:col>4</xdr:col>
      <xdr:colOff>13048</xdr:colOff>
      <xdr:row>14</xdr:row>
      <xdr:rowOff>3776877</xdr:rowOff>
    </xdr:to>
    <xdr:pic>
      <xdr:nvPicPr>
        <xdr:cNvPr id="4" name="Imagen 3">
          <a:extLst>
            <a:ext uri="{FF2B5EF4-FFF2-40B4-BE49-F238E27FC236}">
              <a16:creationId xmlns:a16="http://schemas.microsoft.com/office/drawing/2014/main" id="{0BD3A7F3-ECCA-9605-771B-90E7A809AC67}"/>
            </a:ext>
          </a:extLst>
        </xdr:cNvPr>
        <xdr:cNvPicPr>
          <a:picLocks noChangeAspect="1"/>
        </xdr:cNvPicPr>
      </xdr:nvPicPr>
      <xdr:blipFill rotWithShape="1">
        <a:blip xmlns:r="http://schemas.openxmlformats.org/officeDocument/2006/relationships" r:embed="rId1"/>
        <a:srcRect l="2546" t="28376" r="51290" b="15174"/>
        <a:stretch/>
      </xdr:blipFill>
      <xdr:spPr bwMode="auto">
        <a:xfrm>
          <a:off x="6080341" y="20955000"/>
          <a:ext cx="7606954" cy="3776877"/>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3</xdr:col>
      <xdr:colOff>1024928</xdr:colOff>
      <xdr:row>7</xdr:row>
      <xdr:rowOff>2520035</xdr:rowOff>
    </xdr:from>
    <xdr:to>
      <xdr:col>3</xdr:col>
      <xdr:colOff>7219676</xdr:colOff>
      <xdr:row>7</xdr:row>
      <xdr:rowOff>5128419</xdr:rowOff>
    </xdr:to>
    <xdr:pic>
      <xdr:nvPicPr>
        <xdr:cNvPr id="5" name="Imagen 4">
          <a:extLst>
            <a:ext uri="{FF2B5EF4-FFF2-40B4-BE49-F238E27FC236}">
              <a16:creationId xmlns:a16="http://schemas.microsoft.com/office/drawing/2014/main" id="{ACB9DB7A-F234-3F91-14AA-74AA6B3D5B28}"/>
            </a:ext>
          </a:extLst>
        </xdr:cNvPr>
        <xdr:cNvPicPr>
          <a:picLocks noChangeAspect="1"/>
        </xdr:cNvPicPr>
      </xdr:nvPicPr>
      <xdr:blipFill rotWithShape="1">
        <a:blip xmlns:r="http://schemas.openxmlformats.org/officeDocument/2006/relationships" r:embed="rId2"/>
        <a:srcRect l="2036" t="29885" r="46368" b="31476"/>
        <a:stretch/>
      </xdr:blipFill>
      <xdr:spPr bwMode="auto">
        <a:xfrm>
          <a:off x="7112645" y="16310578"/>
          <a:ext cx="6194748" cy="2608384"/>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3</xdr:col>
      <xdr:colOff>260959</xdr:colOff>
      <xdr:row>4</xdr:row>
      <xdr:rowOff>352295</xdr:rowOff>
    </xdr:from>
    <xdr:to>
      <xdr:col>3</xdr:col>
      <xdr:colOff>7359042</xdr:colOff>
      <xdr:row>4</xdr:row>
      <xdr:rowOff>3705617</xdr:rowOff>
    </xdr:to>
    <xdr:pic>
      <xdr:nvPicPr>
        <xdr:cNvPr id="2" name="Imagen 1">
          <a:extLst>
            <a:ext uri="{FF2B5EF4-FFF2-40B4-BE49-F238E27FC236}">
              <a16:creationId xmlns:a16="http://schemas.microsoft.com/office/drawing/2014/main" id="{7E6B7B83-7E58-5C53-116A-65408E67760C}"/>
            </a:ext>
          </a:extLst>
        </xdr:cNvPr>
        <xdr:cNvPicPr>
          <a:picLocks noChangeAspect="1"/>
        </xdr:cNvPicPr>
      </xdr:nvPicPr>
      <xdr:blipFill rotWithShape="1">
        <a:blip xmlns:r="http://schemas.openxmlformats.org/officeDocument/2006/relationships" r:embed="rId3"/>
        <a:srcRect l="26077" t="18374" r="25982" b="24719"/>
        <a:stretch/>
      </xdr:blipFill>
      <xdr:spPr>
        <a:xfrm>
          <a:off x="6341301" y="2270343"/>
          <a:ext cx="7098083" cy="3353322"/>
        </a:xfrm>
        <a:prstGeom prst="rect">
          <a:avLst/>
        </a:prstGeom>
      </xdr:spPr>
    </xdr:pic>
    <xdr:clientData/>
  </xdr:twoCellAnchor>
  <xdr:twoCellAnchor editAs="oneCell">
    <xdr:from>
      <xdr:col>3</xdr:col>
      <xdr:colOff>317501</xdr:colOff>
      <xdr:row>18</xdr:row>
      <xdr:rowOff>109673</xdr:rowOff>
    </xdr:from>
    <xdr:to>
      <xdr:col>3</xdr:col>
      <xdr:colOff>6142935</xdr:colOff>
      <xdr:row>18</xdr:row>
      <xdr:rowOff>3547108</xdr:rowOff>
    </xdr:to>
    <xdr:pic>
      <xdr:nvPicPr>
        <xdr:cNvPr id="3" name="Imagen 2">
          <a:extLst>
            <a:ext uri="{FF2B5EF4-FFF2-40B4-BE49-F238E27FC236}">
              <a16:creationId xmlns:a16="http://schemas.microsoft.com/office/drawing/2014/main" id="{B1C2695F-96E5-7E89-0B94-4A91EC24BD15}"/>
            </a:ext>
          </a:extLst>
        </xdr:cNvPr>
        <xdr:cNvPicPr>
          <a:picLocks noChangeAspect="1"/>
        </xdr:cNvPicPr>
      </xdr:nvPicPr>
      <xdr:blipFill rotWithShape="1">
        <a:blip xmlns:r="http://schemas.openxmlformats.org/officeDocument/2006/relationships" r:embed="rId4"/>
        <a:srcRect l="1592" t="28121" r="40685" b="11297"/>
        <a:stretch/>
      </xdr:blipFill>
      <xdr:spPr>
        <a:xfrm>
          <a:off x="6405218" y="42709890"/>
          <a:ext cx="5825434" cy="3437435"/>
        </a:xfrm>
        <a:prstGeom prst="rect">
          <a:avLst/>
        </a:prstGeom>
      </xdr:spPr>
    </xdr:pic>
    <xdr:clientData/>
  </xdr:twoCellAnchor>
  <xdr:twoCellAnchor editAs="oneCell">
    <xdr:from>
      <xdr:col>3</xdr:col>
      <xdr:colOff>331304</xdr:colOff>
      <xdr:row>18</xdr:row>
      <xdr:rowOff>3548256</xdr:rowOff>
    </xdr:from>
    <xdr:to>
      <xdr:col>3</xdr:col>
      <xdr:colOff>6156740</xdr:colOff>
      <xdr:row>19</xdr:row>
      <xdr:rowOff>1435653</xdr:rowOff>
    </xdr:to>
    <xdr:pic>
      <xdr:nvPicPr>
        <xdr:cNvPr id="6" name="Imagen 5">
          <a:extLst>
            <a:ext uri="{FF2B5EF4-FFF2-40B4-BE49-F238E27FC236}">
              <a16:creationId xmlns:a16="http://schemas.microsoft.com/office/drawing/2014/main" id="{06E0084E-8548-B6B9-938F-A3568614CA2A}"/>
            </a:ext>
          </a:extLst>
        </xdr:cNvPr>
        <xdr:cNvPicPr>
          <a:picLocks noChangeAspect="1"/>
        </xdr:cNvPicPr>
      </xdr:nvPicPr>
      <xdr:blipFill rotWithShape="1">
        <a:blip xmlns:r="http://schemas.openxmlformats.org/officeDocument/2006/relationships" r:embed="rId5"/>
        <a:srcRect l="1698" t="27931" r="41109" b="12618"/>
        <a:stretch/>
      </xdr:blipFill>
      <xdr:spPr>
        <a:xfrm>
          <a:off x="6419021" y="46148473"/>
          <a:ext cx="5825436" cy="3091636"/>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34C3F-359D-44EC-BB16-ECBFD4E3A05B}">
  <dimension ref="A2:L35"/>
  <sheetViews>
    <sheetView tabSelected="1" topLeftCell="A23" zoomScale="69" zoomScaleNormal="69" workbookViewId="0">
      <selection activeCell="D4" sqref="D4"/>
    </sheetView>
  </sheetViews>
  <sheetFormatPr baseColWidth="10" defaultColWidth="11.42578125" defaultRowHeight="18.75" x14ac:dyDescent="0.3"/>
  <cols>
    <col min="1" max="1" width="11.42578125" style="2"/>
    <col min="2" max="2" width="36.42578125" style="2" customWidth="1"/>
    <col min="3" max="3" width="43.42578125" style="2" customWidth="1"/>
    <col min="4" max="4" width="113.85546875" style="2" customWidth="1"/>
    <col min="5" max="5" width="50.42578125" style="2" customWidth="1"/>
    <col min="6" max="6" width="21" style="2" customWidth="1"/>
    <col min="7" max="7" width="28.7109375" style="2" customWidth="1"/>
    <col min="8" max="8" width="30.85546875" style="2" customWidth="1"/>
    <col min="9" max="9" width="30.28515625" style="2" customWidth="1"/>
    <col min="10" max="10" width="18.7109375" style="2" hidden="1" customWidth="1"/>
    <col min="11" max="11" width="19" style="2" customWidth="1"/>
    <col min="12" max="16384" width="11.42578125" style="2"/>
  </cols>
  <sheetData>
    <row r="2" spans="1:12" ht="19.5" thickBot="1" x14ac:dyDescent="0.35"/>
    <row r="3" spans="1:12" ht="48" customHeight="1" thickBot="1" x14ac:dyDescent="0.35">
      <c r="A3" s="26" t="s">
        <v>31</v>
      </c>
      <c r="B3" s="26" t="s">
        <v>11</v>
      </c>
      <c r="C3" s="26" t="s">
        <v>9</v>
      </c>
      <c r="D3" s="26" t="s">
        <v>0</v>
      </c>
      <c r="E3" s="26" t="s">
        <v>1</v>
      </c>
      <c r="F3" s="26" t="s">
        <v>2</v>
      </c>
      <c r="G3" s="26" t="s">
        <v>3</v>
      </c>
      <c r="H3" s="26" t="s">
        <v>4</v>
      </c>
      <c r="I3" s="26" t="s">
        <v>5</v>
      </c>
      <c r="J3" s="26" t="s">
        <v>6</v>
      </c>
      <c r="K3" s="26" t="s">
        <v>6</v>
      </c>
    </row>
    <row r="4" spans="1:12" ht="385.5" customHeight="1" thickBot="1" x14ac:dyDescent="0.35">
      <c r="A4" s="16">
        <v>1</v>
      </c>
      <c r="B4" s="16" t="s">
        <v>12</v>
      </c>
      <c r="C4" s="17">
        <v>45037</v>
      </c>
      <c r="D4" s="23" t="s">
        <v>77</v>
      </c>
      <c r="E4" s="22" t="s">
        <v>65</v>
      </c>
      <c r="F4" s="19" t="s">
        <v>12</v>
      </c>
      <c r="G4" s="18" t="s">
        <v>42</v>
      </c>
      <c r="H4" s="20" t="s">
        <v>57</v>
      </c>
      <c r="I4" s="18" t="s">
        <v>35</v>
      </c>
      <c r="J4" s="16"/>
      <c r="K4" s="18" t="s">
        <v>33</v>
      </c>
    </row>
    <row r="5" spans="1:12" ht="319.5" customHeight="1" thickBot="1" x14ac:dyDescent="0.35">
      <c r="A5" s="16">
        <f>A4+1</f>
        <v>2</v>
      </c>
      <c r="B5" s="16" t="s">
        <v>13</v>
      </c>
      <c r="C5" s="17">
        <v>45043</v>
      </c>
      <c r="D5" s="23"/>
      <c r="E5" s="22" t="s">
        <v>59</v>
      </c>
      <c r="F5" s="19" t="s">
        <v>13</v>
      </c>
      <c r="G5" s="18" t="s">
        <v>47</v>
      </c>
      <c r="H5" s="20">
        <v>0.33333333333333331</v>
      </c>
      <c r="I5" s="18" t="s">
        <v>35</v>
      </c>
      <c r="J5" s="16"/>
      <c r="K5" s="18" t="s">
        <v>33</v>
      </c>
    </row>
    <row r="6" spans="1:12" ht="94.5" thickBot="1" x14ac:dyDescent="0.35">
      <c r="A6" s="16">
        <f>A5+1</f>
        <v>3</v>
      </c>
      <c r="B6" s="16" t="s">
        <v>14</v>
      </c>
      <c r="C6" s="17">
        <v>45038</v>
      </c>
      <c r="D6" s="23" t="s">
        <v>78</v>
      </c>
      <c r="E6" s="22" t="s">
        <v>79</v>
      </c>
      <c r="F6" s="19" t="s">
        <v>14</v>
      </c>
      <c r="G6" s="18" t="s">
        <v>51</v>
      </c>
      <c r="H6" s="20">
        <v>0.33333333333333331</v>
      </c>
      <c r="I6" s="18" t="s">
        <v>35</v>
      </c>
      <c r="J6" s="18"/>
      <c r="K6" s="18" t="s">
        <v>33</v>
      </c>
    </row>
    <row r="7" spans="1:12" ht="228.75" customHeight="1" thickBot="1" x14ac:dyDescent="0.35">
      <c r="A7" s="16">
        <f t="shared" ref="A7:A22" si="0">A6+1</f>
        <v>4</v>
      </c>
      <c r="B7" s="16" t="s">
        <v>15</v>
      </c>
      <c r="C7" s="17">
        <v>45030</v>
      </c>
      <c r="D7" s="23" t="s">
        <v>80</v>
      </c>
      <c r="E7" s="22" t="s">
        <v>81</v>
      </c>
      <c r="F7" s="19" t="s">
        <v>15</v>
      </c>
      <c r="G7" s="18" t="s">
        <v>52</v>
      </c>
      <c r="H7" s="20">
        <v>0.33333333333333331</v>
      </c>
      <c r="I7" s="18" t="s">
        <v>35</v>
      </c>
      <c r="J7" s="18"/>
      <c r="K7" s="18" t="s">
        <v>33</v>
      </c>
    </row>
    <row r="8" spans="1:12" ht="409.5" customHeight="1" thickBot="1" x14ac:dyDescent="0.35">
      <c r="A8" s="16">
        <f t="shared" si="0"/>
        <v>5</v>
      </c>
      <c r="B8" s="16" t="s">
        <v>16</v>
      </c>
      <c r="C8" s="17">
        <v>45036</v>
      </c>
      <c r="D8" s="24" t="s">
        <v>92</v>
      </c>
      <c r="E8" s="22" t="s">
        <v>82</v>
      </c>
      <c r="F8" s="19" t="s">
        <v>34</v>
      </c>
      <c r="G8" s="18" t="s">
        <v>36</v>
      </c>
      <c r="H8" s="20">
        <v>0.33333333333333331</v>
      </c>
      <c r="I8" s="18" t="s">
        <v>35</v>
      </c>
      <c r="J8" s="16"/>
      <c r="K8" s="18" t="s">
        <v>33</v>
      </c>
    </row>
    <row r="9" spans="1:12" ht="94.5" thickBot="1" x14ac:dyDescent="0.35">
      <c r="A9" s="16">
        <f t="shared" si="0"/>
        <v>6</v>
      </c>
      <c r="B9" s="16" t="s">
        <v>17</v>
      </c>
      <c r="C9" s="17">
        <v>45048</v>
      </c>
      <c r="D9" s="23" t="s">
        <v>88</v>
      </c>
      <c r="E9" s="22" t="s">
        <v>61</v>
      </c>
      <c r="F9" s="19" t="s">
        <v>17</v>
      </c>
      <c r="G9" s="18" t="s">
        <v>53</v>
      </c>
      <c r="H9" s="20" t="s">
        <v>54</v>
      </c>
      <c r="I9" s="18" t="s">
        <v>35</v>
      </c>
      <c r="J9" s="16"/>
      <c r="K9" s="18" t="s">
        <v>33</v>
      </c>
    </row>
    <row r="10" spans="1:12" ht="409.6" customHeight="1" thickBot="1" x14ac:dyDescent="0.35">
      <c r="A10" s="16">
        <f t="shared" si="0"/>
        <v>7</v>
      </c>
      <c r="B10" s="16" t="s">
        <v>18</v>
      </c>
      <c r="C10" s="17" t="s">
        <v>72</v>
      </c>
      <c r="D10" s="23" t="s">
        <v>93</v>
      </c>
      <c r="E10" s="22" t="s">
        <v>83</v>
      </c>
      <c r="F10" s="19" t="s">
        <v>18</v>
      </c>
      <c r="G10" s="18" t="s">
        <v>39</v>
      </c>
      <c r="H10" s="20" t="s">
        <v>70</v>
      </c>
      <c r="I10" s="18" t="s">
        <v>35</v>
      </c>
      <c r="J10" s="16"/>
      <c r="K10" s="18" t="s">
        <v>33</v>
      </c>
    </row>
    <row r="11" spans="1:12" ht="320.25" customHeight="1" thickBot="1" x14ac:dyDescent="0.35">
      <c r="A11" s="16">
        <f t="shared" si="0"/>
        <v>8</v>
      </c>
      <c r="B11" s="21" t="s">
        <v>19</v>
      </c>
      <c r="C11" s="17">
        <v>45034</v>
      </c>
      <c r="D11" s="23" t="s">
        <v>91</v>
      </c>
      <c r="E11" s="22" t="s">
        <v>84</v>
      </c>
      <c r="F11" s="19" t="s">
        <v>19</v>
      </c>
      <c r="G11" s="18" t="s">
        <v>37</v>
      </c>
      <c r="H11" s="20">
        <v>0.33333333333333331</v>
      </c>
      <c r="I11" s="18" t="s">
        <v>35</v>
      </c>
      <c r="J11" s="18"/>
      <c r="K11" s="18" t="s">
        <v>33</v>
      </c>
    </row>
    <row r="12" spans="1:12" ht="101.25" customHeight="1" thickBot="1" x14ac:dyDescent="0.35">
      <c r="A12" s="16">
        <f>A11+1</f>
        <v>9</v>
      </c>
      <c r="B12" s="16" t="s">
        <v>20</v>
      </c>
      <c r="C12" s="17" t="s">
        <v>73</v>
      </c>
      <c r="D12" s="23" t="s">
        <v>94</v>
      </c>
      <c r="E12" s="22" t="s">
        <v>66</v>
      </c>
      <c r="F12" s="19" t="s">
        <v>20</v>
      </c>
      <c r="G12" s="18" t="s">
        <v>32</v>
      </c>
      <c r="H12" s="20">
        <v>0.33333333333333331</v>
      </c>
      <c r="I12" s="18" t="s">
        <v>35</v>
      </c>
      <c r="J12" s="16"/>
      <c r="K12" s="18" t="s">
        <v>33</v>
      </c>
      <c r="L12" s="7"/>
    </row>
    <row r="13" spans="1:12" ht="151.5" customHeight="1" thickBot="1" x14ac:dyDescent="0.35">
      <c r="A13" s="16">
        <f t="shared" si="0"/>
        <v>10</v>
      </c>
      <c r="B13" s="16" t="s">
        <v>21</v>
      </c>
      <c r="C13" s="17">
        <v>45044</v>
      </c>
      <c r="D13" s="23" t="s">
        <v>97</v>
      </c>
      <c r="E13" s="22" t="s">
        <v>67</v>
      </c>
      <c r="F13" s="19" t="s">
        <v>49</v>
      </c>
      <c r="G13" s="18" t="s">
        <v>50</v>
      </c>
      <c r="H13" s="20" t="s">
        <v>57</v>
      </c>
      <c r="I13" s="18" t="s">
        <v>35</v>
      </c>
      <c r="J13" s="16"/>
      <c r="K13" s="18" t="s">
        <v>33</v>
      </c>
    </row>
    <row r="14" spans="1:12" ht="155.25" customHeight="1" thickBot="1" x14ac:dyDescent="0.35">
      <c r="A14" s="16">
        <f t="shared" si="0"/>
        <v>11</v>
      </c>
      <c r="B14" s="16" t="s">
        <v>22</v>
      </c>
      <c r="C14" s="17">
        <v>45035</v>
      </c>
      <c r="D14" s="23" t="s">
        <v>71</v>
      </c>
      <c r="E14" s="22" t="s">
        <v>85</v>
      </c>
      <c r="F14" s="19" t="s">
        <v>22</v>
      </c>
      <c r="G14" s="18" t="s">
        <v>40</v>
      </c>
      <c r="H14" s="20">
        <v>0.33333333333333331</v>
      </c>
      <c r="I14" s="18" t="s">
        <v>35</v>
      </c>
      <c r="J14" s="16"/>
      <c r="K14" s="18" t="s">
        <v>33</v>
      </c>
    </row>
    <row r="15" spans="1:12" ht="313.5" customHeight="1" thickBot="1" x14ac:dyDescent="0.35">
      <c r="A15" s="16">
        <f t="shared" si="0"/>
        <v>12</v>
      </c>
      <c r="B15" s="16" t="s">
        <v>23</v>
      </c>
      <c r="C15" s="17">
        <v>45041</v>
      </c>
      <c r="D15" s="23"/>
      <c r="E15" s="22" t="s">
        <v>86</v>
      </c>
      <c r="F15" s="19" t="s">
        <v>43</v>
      </c>
      <c r="G15" s="18" t="s">
        <v>44</v>
      </c>
      <c r="H15" s="20" t="s">
        <v>54</v>
      </c>
      <c r="I15" s="18" t="s">
        <v>35</v>
      </c>
      <c r="J15" s="16"/>
      <c r="K15" s="18" t="s">
        <v>33</v>
      </c>
    </row>
    <row r="16" spans="1:12" ht="99.75" customHeight="1" thickBot="1" x14ac:dyDescent="0.35">
      <c r="A16" s="16">
        <f t="shared" si="0"/>
        <v>13</v>
      </c>
      <c r="B16" s="16" t="s">
        <v>24</v>
      </c>
      <c r="C16" s="17">
        <v>45033</v>
      </c>
      <c r="D16" s="23" t="s">
        <v>95</v>
      </c>
      <c r="E16" s="22" t="s">
        <v>96</v>
      </c>
      <c r="F16" s="19" t="s">
        <v>24</v>
      </c>
      <c r="G16" s="18" t="s">
        <v>48</v>
      </c>
      <c r="H16" s="20" t="s">
        <v>57</v>
      </c>
      <c r="I16" s="18" t="s">
        <v>35</v>
      </c>
      <c r="J16" s="18"/>
      <c r="K16" s="18" t="s">
        <v>33</v>
      </c>
    </row>
    <row r="17" spans="1:11" ht="99.75" customHeight="1" thickBot="1" x14ac:dyDescent="0.35">
      <c r="A17" s="16">
        <f t="shared" si="0"/>
        <v>14</v>
      </c>
      <c r="B17" s="16" t="s">
        <v>25</v>
      </c>
      <c r="C17" s="17" t="s">
        <v>74</v>
      </c>
      <c r="D17" s="23"/>
      <c r="E17" s="22" t="s">
        <v>60</v>
      </c>
      <c r="F17" s="19" t="s">
        <v>25</v>
      </c>
      <c r="G17" s="18" t="s">
        <v>58</v>
      </c>
      <c r="H17" s="20" t="s">
        <v>57</v>
      </c>
      <c r="I17" s="18" t="s">
        <v>35</v>
      </c>
      <c r="J17" s="18"/>
      <c r="K17" s="18" t="s">
        <v>33</v>
      </c>
    </row>
    <row r="18" spans="1:11" ht="98.25" customHeight="1" thickBot="1" x14ac:dyDescent="0.35">
      <c r="A18" s="16">
        <f t="shared" si="0"/>
        <v>15</v>
      </c>
      <c r="B18" s="16" t="s">
        <v>26</v>
      </c>
      <c r="C18" s="17">
        <v>45040</v>
      </c>
      <c r="D18" s="23" t="s">
        <v>69</v>
      </c>
      <c r="E18" s="22" t="s">
        <v>62</v>
      </c>
      <c r="F18" s="19" t="s">
        <v>26</v>
      </c>
      <c r="G18" s="18" t="s">
        <v>41</v>
      </c>
      <c r="H18" s="20">
        <v>0.33333333333333331</v>
      </c>
      <c r="I18" s="18" t="s">
        <v>35</v>
      </c>
      <c r="J18" s="16"/>
      <c r="K18" s="18" t="s">
        <v>33</v>
      </c>
    </row>
    <row r="19" spans="1:11" ht="409.5" customHeight="1" thickBot="1" x14ac:dyDescent="0.35">
      <c r="A19" s="16">
        <f t="shared" si="0"/>
        <v>16</v>
      </c>
      <c r="B19" s="16" t="s">
        <v>27</v>
      </c>
      <c r="C19" s="17">
        <v>45050</v>
      </c>
      <c r="D19" s="25" t="s">
        <v>68</v>
      </c>
      <c r="E19" s="22" t="s">
        <v>64</v>
      </c>
      <c r="F19" s="19" t="s">
        <v>27</v>
      </c>
      <c r="G19" s="18" t="s">
        <v>45</v>
      </c>
      <c r="H19" s="20" t="s">
        <v>57</v>
      </c>
      <c r="I19" s="18" t="s">
        <v>35</v>
      </c>
      <c r="J19" s="18"/>
      <c r="K19" s="18" t="s">
        <v>33</v>
      </c>
    </row>
    <row r="20" spans="1:11" ht="178.5" customHeight="1" thickBot="1" x14ac:dyDescent="0.35">
      <c r="A20" s="16">
        <f t="shared" si="0"/>
        <v>17</v>
      </c>
      <c r="B20" s="16" t="s">
        <v>28</v>
      </c>
      <c r="C20" s="17"/>
      <c r="D20" s="23"/>
      <c r="E20" s="22" t="s">
        <v>89</v>
      </c>
      <c r="F20" s="19" t="s">
        <v>28</v>
      </c>
      <c r="G20" s="18" t="s">
        <v>38</v>
      </c>
      <c r="H20" s="20" t="s">
        <v>57</v>
      </c>
      <c r="I20" s="18" t="s">
        <v>35</v>
      </c>
      <c r="J20" s="18"/>
      <c r="K20" s="18" t="s">
        <v>33</v>
      </c>
    </row>
    <row r="21" spans="1:11" ht="132" thickBot="1" x14ac:dyDescent="0.35">
      <c r="A21" s="16">
        <f t="shared" si="0"/>
        <v>18</v>
      </c>
      <c r="B21" s="16" t="s">
        <v>29</v>
      </c>
      <c r="C21" s="17">
        <v>45052</v>
      </c>
      <c r="D21" s="23" t="s">
        <v>87</v>
      </c>
      <c r="E21" s="22" t="s">
        <v>90</v>
      </c>
      <c r="F21" s="19" t="s">
        <v>29</v>
      </c>
      <c r="G21" s="18" t="s">
        <v>46</v>
      </c>
      <c r="H21" s="20" t="s">
        <v>57</v>
      </c>
      <c r="I21" s="18" t="s">
        <v>35</v>
      </c>
      <c r="J21" s="16"/>
      <c r="K21" s="18" t="s">
        <v>33</v>
      </c>
    </row>
    <row r="22" spans="1:11" ht="178.5" customHeight="1" thickBot="1" x14ac:dyDescent="0.35">
      <c r="A22" s="16">
        <f t="shared" si="0"/>
        <v>19</v>
      </c>
      <c r="B22" s="16" t="s">
        <v>30</v>
      </c>
      <c r="C22" s="17" t="s">
        <v>75</v>
      </c>
      <c r="D22" s="23"/>
      <c r="E22" s="22"/>
      <c r="F22" s="19" t="s">
        <v>55</v>
      </c>
      <c r="G22" s="18" t="s">
        <v>56</v>
      </c>
      <c r="H22" s="20">
        <v>0.33333333333333331</v>
      </c>
      <c r="I22" s="18" t="s">
        <v>35</v>
      </c>
      <c r="J22" s="18"/>
      <c r="K22" s="18" t="s">
        <v>33</v>
      </c>
    </row>
    <row r="23" spans="1:11" ht="256.5" customHeight="1" thickBot="1" x14ac:dyDescent="0.35">
      <c r="A23" s="16">
        <v>20</v>
      </c>
      <c r="B23" s="16" t="s">
        <v>10</v>
      </c>
      <c r="C23" s="17" t="s">
        <v>76</v>
      </c>
      <c r="D23" s="23"/>
      <c r="E23" s="22"/>
      <c r="F23" s="18" t="s">
        <v>10</v>
      </c>
      <c r="G23" s="18" t="s">
        <v>63</v>
      </c>
      <c r="H23" s="20" t="s">
        <v>57</v>
      </c>
      <c r="I23" s="18" t="s">
        <v>35</v>
      </c>
      <c r="J23" s="18"/>
      <c r="K23" s="18" t="s">
        <v>33</v>
      </c>
    </row>
    <row r="24" spans="1:11" ht="409.6" hidden="1" customHeight="1" x14ac:dyDescent="0.3">
      <c r="C24" s="11"/>
      <c r="D24" s="12"/>
      <c r="E24" s="12"/>
      <c r="F24" s="13"/>
      <c r="G24" s="12"/>
      <c r="H24" s="14"/>
      <c r="I24" s="12"/>
      <c r="J24" s="12" t="s">
        <v>7</v>
      </c>
      <c r="K24" s="15"/>
    </row>
    <row r="25" spans="1:11" ht="168.75" hidden="1" customHeight="1" x14ac:dyDescent="0.3">
      <c r="C25" s="3"/>
      <c r="D25" s="5"/>
      <c r="E25" s="4"/>
      <c r="F25" s="6"/>
      <c r="G25" s="4"/>
      <c r="H25" s="8"/>
      <c r="I25" s="6"/>
      <c r="J25" s="4" t="s">
        <v>8</v>
      </c>
    </row>
    <row r="26" spans="1:11" ht="168.75" hidden="1" customHeight="1" x14ac:dyDescent="0.3">
      <c r="C26" s="3"/>
      <c r="D26" s="5"/>
      <c r="E26" s="4"/>
      <c r="F26" s="6"/>
      <c r="G26" s="4"/>
      <c r="H26" s="8"/>
      <c r="I26" s="6"/>
      <c r="J26" s="4" t="s">
        <v>8</v>
      </c>
    </row>
    <row r="27" spans="1:11" hidden="1" x14ac:dyDescent="0.3">
      <c r="C27" s="1"/>
      <c r="D27" s="1"/>
      <c r="E27" s="1"/>
      <c r="F27" s="1"/>
      <c r="G27" s="1"/>
      <c r="H27" s="1"/>
      <c r="I27" s="1"/>
      <c r="J27" s="1" t="s">
        <v>6</v>
      </c>
    </row>
    <row r="28" spans="1:11" ht="93.75" hidden="1" x14ac:dyDescent="0.3">
      <c r="C28" s="3"/>
      <c r="D28" s="5"/>
      <c r="E28" s="4"/>
      <c r="F28" s="6"/>
      <c r="G28" s="6"/>
      <c r="H28" s="8"/>
      <c r="I28" s="6"/>
      <c r="J28" s="4" t="s">
        <v>7</v>
      </c>
    </row>
    <row r="29" spans="1:11" x14ac:dyDescent="0.3">
      <c r="D29" s="9"/>
    </row>
    <row r="32" spans="1:11" hidden="1" x14ac:dyDescent="0.3"/>
    <row r="35" spans="1:1" x14ac:dyDescent="0.3">
      <c r="A35" s="10"/>
    </row>
  </sheetData>
  <printOptions horizontalCentered="1" verticalCentered="1"/>
  <pageMargins left="0.19685039370078741" right="0.11811023622047245" top="0.35433070866141736" bottom="0.19685039370078741" header="0.31496062992125984" footer="0.31496062992125984"/>
  <pageSetup scale="35" orientation="landscape" horizont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María Fernanda Lovo Ayala</dc:creator>
  <cp:lastModifiedBy>Alfonso Moreno Buitrago</cp:lastModifiedBy>
  <cp:lastPrinted>2022-07-11T23:36:40Z</cp:lastPrinted>
  <dcterms:created xsi:type="dcterms:W3CDTF">2021-07-16T16:58:24Z</dcterms:created>
  <dcterms:modified xsi:type="dcterms:W3CDTF">2025-02-06T22:40:53Z</dcterms:modified>
</cp:coreProperties>
</file>